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59" i="1" l="1"/>
  <c r="D54" i="1"/>
  <c r="D52" i="1"/>
  <c r="D32" i="1"/>
  <c r="D28" i="1"/>
</calcChain>
</file>

<file path=xl/sharedStrings.xml><?xml version="1.0" encoding="utf-8"?>
<sst xmlns="http://schemas.openxmlformats.org/spreadsheetml/2006/main" count="52" uniqueCount="44">
  <si>
    <t xml:space="preserve">BONAR 2026 </t>
  </si>
  <si>
    <t>Compra fecha 31/8/2018</t>
  </si>
  <si>
    <t xml:space="preserve">Valor de compra </t>
  </si>
  <si>
    <t xml:space="preserve">Valor nominal </t>
  </si>
  <si>
    <t>Valor técnico</t>
  </si>
  <si>
    <t>Cupon corrido</t>
  </si>
  <si>
    <t>Pago intereses</t>
  </si>
  <si>
    <t>22/4 y 22/10</t>
  </si>
  <si>
    <t>Tasa anual</t>
  </si>
  <si>
    <t>Aplica artículo 90.2 de LIG</t>
  </si>
  <si>
    <t>Cobra el 22/10/2018</t>
  </si>
  <si>
    <t>Considera el cupon corrido como costo computable</t>
  </si>
  <si>
    <t>Al 31/12/18 computa intereses percibidos</t>
  </si>
  <si>
    <t>Percibe el 22/10/18</t>
  </si>
  <si>
    <t>menos cupon corrido</t>
  </si>
  <si>
    <t>Grava</t>
  </si>
  <si>
    <t>Costo computable a la venta</t>
  </si>
  <si>
    <t>Precio de compra</t>
  </si>
  <si>
    <t>Cupón corrido</t>
  </si>
  <si>
    <t>Al31/12/18 percibió intereses</t>
  </si>
  <si>
    <t>Grava el total al 31/12/2018</t>
  </si>
  <si>
    <t>Costo computable ante la venta</t>
  </si>
  <si>
    <t>Altrnativa 1</t>
  </si>
  <si>
    <t>Alternativa 2  discrimina cupón corrido</t>
  </si>
  <si>
    <t>Compra sobre la par</t>
  </si>
  <si>
    <t>Compra Bajo la par</t>
  </si>
  <si>
    <t>7/11 y 7/5</t>
  </si>
  <si>
    <r>
      <t>BO</t>
    </r>
    <r>
      <rPr>
        <b/>
        <sz val="11"/>
        <color theme="1"/>
        <rFont val="Calibri"/>
        <family val="2"/>
        <scheme val="minor"/>
      </rPr>
      <t>NAR 2024-</t>
    </r>
  </si>
  <si>
    <t>Vencimiento</t>
  </si>
  <si>
    <t>Alternativa 1</t>
  </si>
  <si>
    <t>Considero como descuento Valor de compra menos intereses corridos</t>
  </si>
  <si>
    <t>Valor de compra</t>
  </si>
  <si>
    <t>Sub total</t>
  </si>
  <si>
    <t>VN</t>
  </si>
  <si>
    <t>Descuento</t>
  </si>
  <si>
    <t>Se devenga en 6 años y 4 meses</t>
  </si>
  <si>
    <t>Valor de costo</t>
  </si>
  <si>
    <t>Cobro de intereses</t>
  </si>
  <si>
    <t>Como son Titulos en dólares ver para venta art.90.4</t>
  </si>
  <si>
    <t>Art.90,2 b)</t>
  </si>
  <si>
    <t xml:space="preserve">Diferencia </t>
  </si>
  <si>
    <t>Art.90,2 d) amortiza pèrdida</t>
  </si>
  <si>
    <t>Art. 90.2 inciso c)</t>
  </si>
  <si>
    <t>Amortizaciòn a Ganancia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</si>
</sst>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0" fontId="0" fillId="0" borderId="0" xfId="0" applyNumberFormat="1"/>
    <xf numFmtId="0" fontId="0" fillId="2" borderId="0" xfId="0" applyFill="1"/>
    <xf numFmtId="0" fontId="1" fillId="2" borderId="0" xfId="0" applyFont="1" applyFill="1"/>
    <xf numFmtId="0" fontId="2" fillId="0" borderId="0" xfId="0" applyFont="1"/>
    <xf numFmtId="0" fontId="1" fillId="0" borderId="0" xfId="0" applyFont="1"/>
    <xf numFmtId="14" fontId="0" fillId="0" borderId="0" xfId="0" applyNumberFormat="1"/>
    <xf numFmtId="0" fontId="3" fillId="3" borderId="0" xfId="0" applyFont="1" applyFill="1"/>
    <xf numFmtId="0" fontId="1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22" workbookViewId="0">
      <selection activeCell="E54" sqref="E54:F54"/>
    </sheetView>
  </sheetViews>
  <sheetFormatPr baseColWidth="10" defaultRowHeight="15" x14ac:dyDescent="0.25"/>
  <cols>
    <col min="5" max="5" width="13.85546875" bestFit="1" customWidth="1"/>
  </cols>
  <sheetData>
    <row r="1" spans="1:5" ht="14.45" x14ac:dyDescent="0.35">
      <c r="A1" s="3" t="s">
        <v>0</v>
      </c>
      <c r="B1" s="2"/>
    </row>
    <row r="2" spans="1:5" x14ac:dyDescent="0.25">
      <c r="A2" s="3" t="s">
        <v>24</v>
      </c>
      <c r="B2" s="2"/>
      <c r="D2" s="8" t="s">
        <v>39</v>
      </c>
    </row>
    <row r="3" spans="1:5" ht="14.45" x14ac:dyDescent="0.35">
      <c r="A3" s="5"/>
      <c r="E3" s="5"/>
    </row>
    <row r="4" spans="1:5" ht="14.45" x14ac:dyDescent="0.35">
      <c r="A4" t="s">
        <v>1</v>
      </c>
    </row>
    <row r="5" spans="1:5" ht="14.45" x14ac:dyDescent="0.35">
      <c r="A5" t="s">
        <v>2</v>
      </c>
      <c r="C5">
        <v>112.5</v>
      </c>
    </row>
    <row r="6" spans="1:5" ht="14.45" x14ac:dyDescent="0.35">
      <c r="A6" t="s">
        <v>3</v>
      </c>
      <c r="C6">
        <v>100</v>
      </c>
    </row>
    <row r="7" spans="1:5" x14ac:dyDescent="0.25">
      <c r="A7" t="s">
        <v>4</v>
      </c>
      <c r="C7">
        <v>102.77</v>
      </c>
    </row>
    <row r="8" spans="1:5" ht="14.45" x14ac:dyDescent="0.35">
      <c r="A8" t="s">
        <v>5</v>
      </c>
      <c r="C8">
        <v>2.77</v>
      </c>
    </row>
    <row r="9" spans="1:5" ht="14.45" x14ac:dyDescent="0.35">
      <c r="A9" t="s">
        <v>6</v>
      </c>
      <c r="C9" t="s">
        <v>7</v>
      </c>
    </row>
    <row r="10" spans="1:5" ht="14.45" x14ac:dyDescent="0.35">
      <c r="A10" t="s">
        <v>8</v>
      </c>
      <c r="C10" s="1">
        <v>7.4999999999999997E-2</v>
      </c>
    </row>
    <row r="12" spans="1:5" x14ac:dyDescent="0.25">
      <c r="A12" t="s">
        <v>9</v>
      </c>
    </row>
    <row r="14" spans="1:5" ht="14.45" x14ac:dyDescent="0.35">
      <c r="A14" s="5" t="s">
        <v>22</v>
      </c>
    </row>
    <row r="15" spans="1:5" x14ac:dyDescent="0.25">
      <c r="A15" t="s">
        <v>19</v>
      </c>
      <c r="D15" s="3">
        <v>3.75</v>
      </c>
    </row>
    <row r="16" spans="1:5" ht="14.45" x14ac:dyDescent="0.35">
      <c r="B16" t="s">
        <v>20</v>
      </c>
    </row>
    <row r="18" spans="1:4" ht="14.45" x14ac:dyDescent="0.35">
      <c r="A18" t="s">
        <v>21</v>
      </c>
      <c r="D18" s="3">
        <v>112.75</v>
      </c>
    </row>
    <row r="21" spans="1:4" x14ac:dyDescent="0.25">
      <c r="A21" s="5" t="s">
        <v>23</v>
      </c>
      <c r="B21" s="5"/>
      <c r="C21" s="5"/>
    </row>
    <row r="23" spans="1:4" ht="14.45" x14ac:dyDescent="0.35">
      <c r="A23" t="s">
        <v>10</v>
      </c>
      <c r="C23">
        <v>3.75</v>
      </c>
    </row>
    <row r="24" spans="1:4" ht="14.45" x14ac:dyDescent="0.35">
      <c r="A24" t="s">
        <v>11</v>
      </c>
    </row>
    <row r="25" spans="1:4" ht="14.45" x14ac:dyDescent="0.35">
      <c r="A25" t="s">
        <v>12</v>
      </c>
    </row>
    <row r="26" spans="1:4" ht="14.45" x14ac:dyDescent="0.35">
      <c r="B26" t="s">
        <v>13</v>
      </c>
      <c r="D26">
        <v>3.75</v>
      </c>
    </row>
    <row r="27" spans="1:4" ht="14.45" x14ac:dyDescent="0.35">
      <c r="B27" t="s">
        <v>14</v>
      </c>
      <c r="D27">
        <v>-2.77</v>
      </c>
    </row>
    <row r="28" spans="1:4" ht="14.45" x14ac:dyDescent="0.35">
      <c r="C28" t="s">
        <v>15</v>
      </c>
      <c r="D28" s="3">
        <f>+D26+D27</f>
        <v>0.98</v>
      </c>
    </row>
    <row r="30" spans="1:4" ht="14.45" x14ac:dyDescent="0.35">
      <c r="A30" t="s">
        <v>16</v>
      </c>
    </row>
    <row r="31" spans="1:4" ht="14.45" x14ac:dyDescent="0.35">
      <c r="A31" t="s">
        <v>17</v>
      </c>
      <c r="C31">
        <v>112.5</v>
      </c>
    </row>
    <row r="32" spans="1:4" x14ac:dyDescent="0.25">
      <c r="A32" t="s">
        <v>18</v>
      </c>
      <c r="C32" s="4">
        <v>-2.77</v>
      </c>
      <c r="D32" s="3">
        <f>+C31+C32</f>
        <v>109.73</v>
      </c>
    </row>
    <row r="33" spans="1:6" x14ac:dyDescent="0.25">
      <c r="B33" t="s">
        <v>40</v>
      </c>
      <c r="D33" s="9">
        <f>+D32-C6</f>
        <v>9.730000000000004</v>
      </c>
      <c r="E33" s="8" t="s">
        <v>41</v>
      </c>
      <c r="F33" s="8"/>
    </row>
    <row r="35" spans="1:6" ht="14.45" x14ac:dyDescent="0.35">
      <c r="A35" s="2" t="s">
        <v>27</v>
      </c>
      <c r="B35" s="2"/>
    </row>
    <row r="36" spans="1:6" x14ac:dyDescent="0.25">
      <c r="A36" s="3" t="s">
        <v>25</v>
      </c>
      <c r="B36" s="3"/>
      <c r="D36" s="8" t="s">
        <v>42</v>
      </c>
      <c r="E36" s="8"/>
    </row>
    <row r="38" spans="1:6" ht="14.45" x14ac:dyDescent="0.35">
      <c r="A38" t="s">
        <v>1</v>
      </c>
    </row>
    <row r="39" spans="1:6" ht="14.45" x14ac:dyDescent="0.35">
      <c r="A39" t="s">
        <v>2</v>
      </c>
      <c r="C39">
        <v>93.75</v>
      </c>
    </row>
    <row r="40" spans="1:6" ht="14.45" x14ac:dyDescent="0.35">
      <c r="A40" t="s">
        <v>3</v>
      </c>
      <c r="C40">
        <v>100</v>
      </c>
    </row>
    <row r="41" spans="1:6" x14ac:dyDescent="0.25">
      <c r="A41" t="s">
        <v>4</v>
      </c>
      <c r="C41">
        <v>102.87</v>
      </c>
    </row>
    <row r="42" spans="1:6" ht="14.45" x14ac:dyDescent="0.35">
      <c r="A42" t="s">
        <v>5</v>
      </c>
      <c r="C42">
        <v>2.87</v>
      </c>
    </row>
    <row r="43" spans="1:6" ht="14.45" x14ac:dyDescent="0.35">
      <c r="A43" t="s">
        <v>6</v>
      </c>
      <c r="C43" t="s">
        <v>26</v>
      </c>
    </row>
    <row r="44" spans="1:6" ht="14.45" x14ac:dyDescent="0.35">
      <c r="A44" t="s">
        <v>8</v>
      </c>
      <c r="C44">
        <v>8.75</v>
      </c>
    </row>
    <row r="45" spans="1:6" ht="14.45" x14ac:dyDescent="0.35">
      <c r="A45" t="s">
        <v>28</v>
      </c>
      <c r="C45" s="6">
        <v>45419</v>
      </c>
    </row>
    <row r="48" spans="1:6" ht="14.45" x14ac:dyDescent="0.35">
      <c r="A48" s="5" t="s">
        <v>29</v>
      </c>
    </row>
    <row r="49" spans="1:6" ht="14.45" x14ac:dyDescent="0.35">
      <c r="A49" t="s">
        <v>30</v>
      </c>
    </row>
    <row r="50" spans="1:6" ht="14.45" x14ac:dyDescent="0.35">
      <c r="B50" t="s">
        <v>31</v>
      </c>
      <c r="D50">
        <v>93.75</v>
      </c>
    </row>
    <row r="51" spans="1:6" x14ac:dyDescent="0.25">
      <c r="B51" t="s">
        <v>18</v>
      </c>
      <c r="D51" s="4">
        <v>-2.87</v>
      </c>
    </row>
    <row r="52" spans="1:6" ht="14.45" x14ac:dyDescent="0.35">
      <c r="C52" t="s">
        <v>32</v>
      </c>
      <c r="D52">
        <f>+D50+D51</f>
        <v>90.88</v>
      </c>
    </row>
    <row r="53" spans="1:6" ht="14.45" x14ac:dyDescent="0.35">
      <c r="C53" t="s">
        <v>33</v>
      </c>
      <c r="D53" s="4">
        <v>100</v>
      </c>
    </row>
    <row r="54" spans="1:6" ht="14.45" x14ac:dyDescent="0.35">
      <c r="C54" t="s">
        <v>34</v>
      </c>
      <c r="D54" s="3">
        <f>+D53-D52</f>
        <v>9.1200000000000045</v>
      </c>
      <c r="E54" s="9" t="s">
        <v>43</v>
      </c>
      <c r="F54" s="9"/>
    </row>
    <row r="55" spans="1:6" x14ac:dyDescent="0.25">
      <c r="B55" t="s">
        <v>35</v>
      </c>
    </row>
    <row r="57" spans="1:6" ht="14.45" x14ac:dyDescent="0.35">
      <c r="A57" t="s">
        <v>36</v>
      </c>
      <c r="C57">
        <v>93.75</v>
      </c>
    </row>
    <row r="59" spans="1:6" ht="14.45" x14ac:dyDescent="0.35">
      <c r="A59" t="s">
        <v>37</v>
      </c>
      <c r="C59" s="3">
        <f>8.75/2</f>
        <v>4.375</v>
      </c>
    </row>
    <row r="61" spans="1:6" x14ac:dyDescent="0.25">
      <c r="A61" s="7" t="s">
        <v>38</v>
      </c>
      <c r="B61" s="7"/>
      <c r="C61" s="7"/>
      <c r="D61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Condoleo</dc:creator>
  <cp:lastModifiedBy>Usuario</cp:lastModifiedBy>
  <dcterms:created xsi:type="dcterms:W3CDTF">2018-09-08T05:33:22Z</dcterms:created>
  <dcterms:modified xsi:type="dcterms:W3CDTF">2018-09-12T20:12:53Z</dcterms:modified>
</cp:coreProperties>
</file>